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20610" yWindow="4470" windowWidth="20730" windowHeight="11040"/>
  </bookViews>
  <sheets>
    <sheet name="Planilha1" sheetId="1" r:id="rId1"/>
    <sheet name="Itens_TR_Detalhados" sheetId="2" r:id="rId2"/>
  </sheets>
  <calcPr calcId="125725"/>
</workbook>
</file>

<file path=xl/calcChain.xml><?xml version="1.0" encoding="utf-8"?>
<calcChain xmlns="http://schemas.openxmlformats.org/spreadsheetml/2006/main">
  <c r="E118" i="1"/>
  <c r="E113"/>
  <c r="E111"/>
  <c r="E104"/>
  <c r="E99"/>
  <c r="D66"/>
  <c r="E65"/>
  <c r="E63"/>
  <c r="E62"/>
  <c r="E61"/>
  <c r="E60"/>
  <c r="D56"/>
  <c r="E55"/>
  <c r="E54"/>
  <c r="E53"/>
  <c r="E51"/>
  <c r="D47"/>
  <c r="E46"/>
  <c r="E44"/>
  <c r="E41"/>
  <c r="D41"/>
  <c r="D33"/>
  <c r="E28"/>
  <c r="E27"/>
  <c r="E26"/>
  <c r="E25"/>
  <c r="E22"/>
  <c r="E29" s="1"/>
  <c r="D22"/>
  <c r="E21"/>
  <c r="E20"/>
  <c r="E16"/>
  <c r="E107" s="1"/>
  <c r="E33" l="1"/>
  <c r="E45" s="1"/>
  <c r="E47" s="1"/>
  <c r="E108" s="1"/>
  <c r="E66"/>
  <c r="E110" s="1"/>
  <c r="E32"/>
  <c r="E52"/>
  <c r="E31"/>
  <c r="E30"/>
  <c r="E50"/>
  <c r="E56" s="1"/>
  <c r="E109" s="1"/>
  <c r="E64"/>
  <c r="E114"/>
  <c r="E112"/>
  <c r="E97"/>
  <c r="E98"/>
  <c r="E103"/>
  <c r="E101"/>
  <c r="E100"/>
  <c r="E102"/>
  <c r="E116"/>
</calcChain>
</file>

<file path=xl/comments1.xml><?xml version="1.0" encoding="utf-8"?>
<comments xmlns="http://schemas.openxmlformats.org/spreadsheetml/2006/main">
  <authors>
    <author>d1397</author>
  </authors>
  <commentList>
    <comment ref="B7" authorId="0">
      <text>
        <r>
          <rPr>
            <sz val="11"/>
            <color theme="1"/>
            <rFont val="Aptos Narrow"/>
            <family val="2"/>
            <scheme val="minor"/>
          </rPr>
          <t>Colocar o nome da função do funcionário ou o tipo de serviço</t>
        </r>
      </text>
    </comment>
    <comment ref="D20" authorId="0">
      <text>
        <r>
          <rPr>
            <sz val="11"/>
            <color theme="1"/>
            <rFont val="Aptos Narrow"/>
            <family val="2"/>
            <scheme val="minor"/>
          </rPr>
          <t>Incluir a porcentagem.</t>
        </r>
      </text>
    </comment>
    <comment ref="D21" authorId="0">
      <text>
        <r>
          <rPr>
            <sz val="11"/>
            <color theme="1"/>
            <rFont val="Aptos Narrow"/>
            <family val="2"/>
            <scheme val="minor"/>
          </rPr>
          <t>Incluir a porcentagem</t>
        </r>
      </text>
    </comment>
    <comment ref="D25" authorId="0">
      <text>
        <r>
          <rPr>
            <sz val="11"/>
            <color theme="1"/>
            <rFont val="Aptos Narrow"/>
            <family val="2"/>
            <scheme val="minor"/>
          </rPr>
          <t xml:space="preserve">Só incluir a porcentagem.
</t>
        </r>
      </text>
    </comment>
    <comment ref="D50" authorId="0">
      <text>
        <r>
          <rPr>
            <sz val="11"/>
            <color theme="1"/>
            <rFont val="Aptos Narrow"/>
            <family val="2"/>
            <scheme val="minor"/>
          </rPr>
          <t xml:space="preserve">Só incluir a porcentagem.
</t>
        </r>
      </text>
    </comment>
    <comment ref="D60" authorId="0">
      <text>
        <r>
          <rPr>
            <sz val="11"/>
            <color theme="1"/>
            <rFont val="Aptos Narrow"/>
            <family val="2"/>
            <scheme val="minor"/>
          </rPr>
          <t xml:space="preserve">Só incluir a porcentagem.
</t>
        </r>
      </text>
    </comment>
    <comment ref="D103" authorId="0">
      <text>
        <r>
          <rPr>
            <sz val="11"/>
            <color theme="1"/>
            <rFont val="Aptos Narrow"/>
            <family val="2"/>
            <scheme val="minor"/>
          </rPr>
          <t xml:space="preserve">Colocar só a porcentagem do imposto
</t>
        </r>
      </text>
    </comment>
    <comment ref="D116" authorId="0">
      <text>
        <r>
          <rPr>
            <sz val="11"/>
            <color theme="1"/>
            <rFont val="Aptos Narrow"/>
            <family val="2"/>
            <scheme val="minor"/>
          </rPr>
          <t xml:space="preserve">Colocar a quantidade de funcionário
</t>
        </r>
      </text>
    </comment>
  </commentList>
</comments>
</file>

<file path=xl/sharedStrings.xml><?xml version="1.0" encoding="utf-8"?>
<sst xmlns="http://schemas.openxmlformats.org/spreadsheetml/2006/main" count="173" uniqueCount="138">
  <si>
    <t>Nome da Empresa</t>
  </si>
  <si>
    <t>CNPJ</t>
  </si>
  <si>
    <t>Nº do Pregão</t>
  </si>
  <si>
    <t>Convenção Trabalhista</t>
  </si>
  <si>
    <t>Atenção: Discriminação abaixo refere-se ao custo de um funcionário</t>
  </si>
  <si>
    <t>1.</t>
  </si>
  <si>
    <t>Composição da Remuneração</t>
  </si>
  <si>
    <t>Salário Base</t>
  </si>
  <si>
    <t>Adicional de Periculosidade</t>
  </si>
  <si>
    <t>Adicional Noturno</t>
  </si>
  <si>
    <t>Adicional de Hora Noturna Reduzida</t>
  </si>
  <si>
    <t>Outros</t>
  </si>
  <si>
    <t>Total</t>
  </si>
  <si>
    <t>2.</t>
  </si>
  <si>
    <t>Encargos e Benefícios (diários, Mensais e Anuais)</t>
  </si>
  <si>
    <t>Modulo 2.1</t>
  </si>
  <si>
    <t>%</t>
  </si>
  <si>
    <t>VALOR (R$)</t>
  </si>
  <si>
    <t>13º Décimo Terceiro salário (1/12)</t>
  </si>
  <si>
    <t>Férias e Adicional de Férias</t>
  </si>
  <si>
    <t>Modulo 2.2 - GPS FGTS e Outras Contribuições</t>
  </si>
  <si>
    <t>INSS</t>
  </si>
  <si>
    <t>Salário Educação</t>
  </si>
  <si>
    <t>SAT</t>
  </si>
  <si>
    <t>SESC ou SESI</t>
  </si>
  <si>
    <t>SENAI - SENAC</t>
  </si>
  <si>
    <t>SEBRAE</t>
  </si>
  <si>
    <t>INCRA</t>
  </si>
  <si>
    <t>FGTS</t>
  </si>
  <si>
    <t>Modulo 2.3 - Benefícios Mensais e Diários</t>
  </si>
  <si>
    <t>Vale Transporte</t>
  </si>
  <si>
    <t>Auxílio Refeição/ Alimentação</t>
  </si>
  <si>
    <t>Seguro de Vida</t>
  </si>
  <si>
    <t>Auxílio-Creche</t>
  </si>
  <si>
    <t>Quadro Resumo Módulo 2 - Encargos e Benefícios (diários , Mensais e Anuais)</t>
  </si>
  <si>
    <t>13º Décimo terceiro Salário, Férias e Adicional de Férias</t>
  </si>
  <si>
    <t>GPS , FGTS e Outras Contribuições</t>
  </si>
  <si>
    <t>Benefícios Mensais e Diários</t>
  </si>
  <si>
    <t>3.</t>
  </si>
  <si>
    <t>Provisão para Rescisão</t>
  </si>
  <si>
    <t>Aviso Prévio Indenizado</t>
  </si>
  <si>
    <t>Incidência do FGTS sobre o Aviso Prévio Indenizado</t>
  </si>
  <si>
    <t>Multa do FGTS e Contribuição Social sobre o Aviso Previo Indenizado</t>
  </si>
  <si>
    <t>Aviso Prévio Trabalhado</t>
  </si>
  <si>
    <t>Incidência de GPS, FGTS e outras contribuições sobre o Aviso Prévio Trabalhado</t>
  </si>
  <si>
    <t>Multa do FGTS e Contribuição Social sobre o Aviso Prévio Trabalhado</t>
  </si>
  <si>
    <t>4.</t>
  </si>
  <si>
    <t>Custo de Reposição do Profissional Ausente</t>
  </si>
  <si>
    <t>4.1 - Substituto nas Ausências Legais</t>
  </si>
  <si>
    <t>Substituto na cobertura de Férias</t>
  </si>
  <si>
    <t>Substituto na cobertura de Ausência Legais</t>
  </si>
  <si>
    <t>Substituto na cobertura de Licença-Paternidade</t>
  </si>
  <si>
    <t>Substituto na cobertura de Ausência por acidente de trabalho</t>
  </si>
  <si>
    <t>Substituto na cobertura de Afastamento Maternidade</t>
  </si>
  <si>
    <t xml:space="preserve">Substituto na cobertura de outras ausência </t>
  </si>
  <si>
    <t>5.</t>
  </si>
  <si>
    <t>Insumos (aventais, toucas, luvas, etc)  Diversos</t>
  </si>
  <si>
    <t>Mês</t>
  </si>
  <si>
    <t>Uniforme e EPI</t>
  </si>
  <si>
    <t>Exame Médico</t>
  </si>
  <si>
    <t>5.1 - Utensiílios (depreciação) a serem necessariamente disponibilizados no curso contratual</t>
  </si>
  <si>
    <t>Freezer industrial (depreciação)</t>
  </si>
  <si>
    <t>Geladeira industrial (depreciação)</t>
  </si>
  <si>
    <t>Balcão térmico / Réchaud (depreciação)</t>
  </si>
  <si>
    <t>Lavadora de louças industrial (depreciação)</t>
  </si>
  <si>
    <t>Fogão industrial (depreciação)</t>
  </si>
  <si>
    <t>6.</t>
  </si>
  <si>
    <t>Custos Indiretos, Tributos e Lucro</t>
  </si>
  <si>
    <t>Custos Indiretos</t>
  </si>
  <si>
    <t>Lucro</t>
  </si>
  <si>
    <t>Tributos</t>
  </si>
  <si>
    <t>PIS</t>
  </si>
  <si>
    <t>COFINS</t>
  </si>
  <si>
    <t>ISS</t>
  </si>
  <si>
    <t>Resumo do Custo Unitário do Serviço</t>
  </si>
  <si>
    <t>Módulo 1 - Composição da Remuneração</t>
  </si>
  <si>
    <t>Módulo 2 - Encargos e Benefícios Anuais, Mensais e Diários</t>
  </si>
  <si>
    <t>Módulo 3 - Provisão para Rescisão</t>
  </si>
  <si>
    <t>Módulo 4 - Custo de Reposição de Profissional Ausente</t>
  </si>
  <si>
    <t>Módulo 5 - Insumos Diversos</t>
  </si>
  <si>
    <t>Módulo 6 - Custos Indiretos, Tributos e Lucro</t>
  </si>
  <si>
    <t>Custo Total de 01 Funcionário</t>
  </si>
  <si>
    <t>Custo Total por Mês</t>
  </si>
  <si>
    <t>Custo Total por Ano</t>
  </si>
  <si>
    <t>Categoria</t>
  </si>
  <si>
    <t>Item</t>
  </si>
  <si>
    <t>Tipo de Custo</t>
  </si>
  <si>
    <t>Observação para Planilha</t>
  </si>
  <si>
    <t>Controle de acesso</t>
  </si>
  <si>
    <t>Catraca eletrônica com software de controle</t>
  </si>
  <si>
    <t>Depreciação / manutenção</t>
  </si>
  <si>
    <t>Equipamento exigido no TR para controle de refeições</t>
  </si>
  <si>
    <t>Equipamentos de refrigeração</t>
  </si>
  <si>
    <t>Freezer industrial</t>
  </si>
  <si>
    <t>Depreciação</t>
  </si>
  <si>
    <t>Utilizado para armazenamento de alimentos congelados</t>
  </si>
  <si>
    <t>Geladeira industrial</t>
  </si>
  <si>
    <t>Armazenamento de insumos perecíveis</t>
  </si>
  <si>
    <t>Distribuição de refeições</t>
  </si>
  <si>
    <t>Balcão térmico / Réchaud</t>
  </si>
  <si>
    <t>Manutenção da temperatura dos alimentos</t>
  </si>
  <si>
    <t>Módulo refrigerado para saladas e sobremesas</t>
  </si>
  <si>
    <t>Exposição refrigerada</t>
  </si>
  <si>
    <t>Módulo de apoio com corre‑bandeja</t>
  </si>
  <si>
    <t>Linha de distribuição das refeições</t>
  </si>
  <si>
    <t>Higienização</t>
  </si>
  <si>
    <t>Lavadora de louças industrial</t>
  </si>
  <si>
    <t>Equipamento para higienização de utensílios</t>
  </si>
  <si>
    <t>Exaustão</t>
  </si>
  <si>
    <t>Coifa industrial</t>
  </si>
  <si>
    <t>Sistema de exaustão da cozinha</t>
  </si>
  <si>
    <t>Cocção</t>
  </si>
  <si>
    <t>Fogão industrial</t>
  </si>
  <si>
    <t>Equipamento principal de preparo</t>
  </si>
  <si>
    <t>Equipamentos de preparo</t>
  </si>
  <si>
    <t>Liquidificador industrial</t>
  </si>
  <si>
    <t>Preparo de alimentos</t>
  </si>
  <si>
    <t>Processador de alimentos industrial</t>
  </si>
  <si>
    <t>Corte e preparo de alimentos</t>
  </si>
  <si>
    <t>Utensílios</t>
  </si>
  <si>
    <t>Pratos, talheres inox, bandejas e utensílios</t>
  </si>
  <si>
    <t>Depreciação / reposição</t>
  </si>
  <si>
    <t>Itens necessários para serviço diário</t>
  </si>
  <si>
    <t xml:space="preserve">  Subtotal (Módulo 1 , 2, 3, 4 e 5)</t>
  </si>
  <si>
    <t>Manutenção preventiva e corretiva dos equipamentos utilizados de propriedade de DAE</t>
  </si>
  <si>
    <t>02 (dois) condicionadores de ar (só frio) split piso-teto – 220 V - trifásicos, com controle remoto sem fio, com capacidade, cada um, de 60.000 (sessenta mil) BTUS</t>
  </si>
  <si>
    <t>remoto se fio, cadaum, de 60.000 BUUs</t>
  </si>
  <si>
    <t>Aquisição de Gás Liquefeito de Pretróleo (GLP)</t>
  </si>
  <si>
    <t xml:space="preserve">Catraca eletrônica com software de controle de acesso (incluido) </t>
  </si>
  <si>
    <t xml:space="preserve">Módulo refrigerado para saladas e sobremesas </t>
  </si>
  <si>
    <t>Módulo de apoio com corre-bandeja</t>
  </si>
  <si>
    <t xml:space="preserve">Coifa adicional para cozinha industrial </t>
  </si>
  <si>
    <t xml:space="preserve">Liquidificador industrial </t>
  </si>
  <si>
    <t xml:space="preserve">Processador de alimentos industrial </t>
  </si>
  <si>
    <t xml:space="preserve">Utensílios de serviço (pratos, talheres inox, bandejas etc.) </t>
  </si>
  <si>
    <t>Aquisição de Sacos de lixos</t>
  </si>
  <si>
    <t xml:space="preserve">                                                       Total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</si>
  <si>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Total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</si>
</sst>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749992370372631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/>
    <xf numFmtId="9" fontId="1" fillId="0" borderId="0"/>
  </cellStyleXfs>
  <cellXfs count="11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0" xfId="0" applyFill="1" applyProtection="1">
      <protection locked="0"/>
    </xf>
    <xf numFmtId="0" fontId="4" fillId="2" borderId="0" xfId="0" applyFont="1" applyFill="1" applyProtection="1">
      <protection locked="0"/>
    </xf>
    <xf numFmtId="0" fontId="5" fillId="2" borderId="0" xfId="0" applyFont="1" applyFill="1" applyProtection="1">
      <protection locked="0"/>
    </xf>
    <xf numFmtId="0" fontId="0" fillId="2" borderId="5" xfId="0" applyFill="1" applyBorder="1" applyProtection="1">
      <protection locked="0"/>
    </xf>
    <xf numFmtId="4" fontId="2" fillId="5" borderId="18" xfId="1" quotePrefix="1" applyNumberFormat="1" applyFont="1" applyFill="1" applyBorder="1"/>
    <xf numFmtId="0" fontId="0" fillId="3" borderId="5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10" fontId="0" fillId="2" borderId="5" xfId="0" applyNumberFormat="1" applyFill="1" applyBorder="1" applyProtection="1">
      <protection locked="0"/>
    </xf>
    <xf numFmtId="10" fontId="0" fillId="2" borderId="17" xfId="0" applyNumberFormat="1" applyFill="1" applyBorder="1"/>
    <xf numFmtId="0" fontId="0" fillId="3" borderId="11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10" fontId="0" fillId="2" borderId="5" xfId="2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0" fontId="0" fillId="2" borderId="22" xfId="2" applyNumberFormat="1" applyFont="1" applyFill="1" applyBorder="1" applyProtection="1">
      <protection locked="0"/>
    </xf>
    <xf numFmtId="0" fontId="6" fillId="3" borderId="7" xfId="0" applyFont="1" applyFill="1" applyBorder="1" applyProtection="1">
      <protection locked="0"/>
    </xf>
    <xf numFmtId="0" fontId="6" fillId="3" borderId="25" xfId="0" applyFont="1" applyFill="1" applyBorder="1" applyProtection="1">
      <protection locked="0"/>
    </xf>
    <xf numFmtId="1" fontId="0" fillId="2" borderId="26" xfId="2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0" fontId="0" fillId="6" borderId="22" xfId="2" applyNumberFormat="1" applyFont="1" applyFill="1" applyBorder="1" applyProtection="1">
      <protection locked="0"/>
    </xf>
    <xf numFmtId="0" fontId="0" fillId="3" borderId="9" xfId="0" applyFill="1" applyBorder="1" applyAlignment="1" applyProtection="1">
      <alignment horizontal="left"/>
      <protection locked="0"/>
    </xf>
    <xf numFmtId="0" fontId="0" fillId="3" borderId="10" xfId="0" applyFill="1" applyBorder="1" applyAlignment="1" applyProtection="1">
      <alignment horizontal="left"/>
      <protection locked="0"/>
    </xf>
    <xf numFmtId="44" fontId="2" fillId="2" borderId="0" xfId="1" applyFont="1" applyFill="1" applyAlignment="1" applyProtection="1">
      <alignment horizontal="center"/>
      <protection locked="0"/>
    </xf>
    <xf numFmtId="44" fontId="0" fillId="2" borderId="14" xfId="0" applyNumberFormat="1" applyFill="1" applyBorder="1" applyProtection="1">
      <protection locked="0"/>
    </xf>
    <xf numFmtId="44" fontId="0" fillId="2" borderId="14" xfId="0" applyNumberFormat="1" applyFill="1" applyBorder="1"/>
    <xf numFmtId="44" fontId="2" fillId="5" borderId="18" xfId="1" quotePrefix="1" applyFont="1" applyFill="1" applyBorder="1"/>
    <xf numFmtId="44" fontId="2" fillId="2" borderId="20" xfId="1" applyFont="1" applyFill="1" applyBorder="1" applyAlignment="1" applyProtection="1">
      <alignment horizontal="center"/>
      <protection locked="0"/>
    </xf>
    <xf numFmtId="44" fontId="0" fillId="0" borderId="14" xfId="0" applyNumberFormat="1" applyBorder="1" applyProtection="1">
      <protection locked="0"/>
    </xf>
    <xf numFmtId="44" fontId="0" fillId="0" borderId="23" xfId="0" applyNumberFormat="1" applyBorder="1" applyProtection="1">
      <protection locked="0"/>
    </xf>
    <xf numFmtId="44" fontId="0" fillId="6" borderId="23" xfId="0" applyNumberFormat="1" applyFill="1" applyBorder="1" applyProtection="1">
      <protection locked="0"/>
    </xf>
    <xf numFmtId="0" fontId="0" fillId="0" borderId="13" xfId="0" applyBorder="1"/>
    <xf numFmtId="44" fontId="2" fillId="5" borderId="14" xfId="1" quotePrefix="1" applyFont="1" applyFill="1" applyBorder="1"/>
    <xf numFmtId="44" fontId="0" fillId="2" borderId="27" xfId="0" applyNumberFormat="1" applyFill="1" applyBorder="1"/>
    <xf numFmtId="0" fontId="6" fillId="3" borderId="34" xfId="0" applyFont="1" applyFill="1" applyBorder="1" applyAlignment="1" applyProtection="1">
      <alignment horizontal="left"/>
      <protection locked="0"/>
    </xf>
    <xf numFmtId="0" fontId="0" fillId="0" borderId="25" xfId="0" applyBorder="1" applyProtection="1">
      <protection locked="0"/>
    </xf>
    <xf numFmtId="0" fontId="0" fillId="0" borderId="28" xfId="0" applyBorder="1" applyProtection="1">
      <protection locked="0"/>
    </xf>
    <xf numFmtId="44" fontId="0" fillId="2" borderId="0" xfId="0" applyNumberFormat="1" applyFill="1"/>
    <xf numFmtId="0" fontId="0" fillId="0" borderId="13" xfId="0" applyBorder="1" applyProtection="1">
      <protection locked="0"/>
    </xf>
    <xf numFmtId="0" fontId="0" fillId="0" borderId="16" xfId="0" applyBorder="1" applyProtection="1">
      <protection locked="0"/>
    </xf>
    <xf numFmtId="0" fontId="0" fillId="2" borderId="24" xfId="0" applyFill="1" applyBorder="1" applyAlignment="1" applyProtection="1">
      <alignment horizontal="left"/>
      <protection locked="0"/>
    </xf>
    <xf numFmtId="0" fontId="0" fillId="0" borderId="30" xfId="0" applyBorder="1" applyProtection="1">
      <protection locked="0"/>
    </xf>
    <xf numFmtId="0" fontId="0" fillId="0" borderId="5" xfId="0" applyBorder="1"/>
    <xf numFmtId="0" fontId="0" fillId="0" borderId="5" xfId="0" applyBorder="1" applyAlignment="1"/>
    <xf numFmtId="0" fontId="0" fillId="2" borderId="5" xfId="0" applyFill="1" applyBorder="1"/>
    <xf numFmtId="0" fontId="0" fillId="2" borderId="13" xfId="0" applyFill="1" applyBorder="1"/>
    <xf numFmtId="0" fontId="0" fillId="0" borderId="0" xfId="0" applyBorder="1" applyAlignment="1"/>
    <xf numFmtId="0" fontId="0" fillId="0" borderId="36" xfId="0" applyBorder="1" applyAlignment="1"/>
    <xf numFmtId="0" fontId="0" fillId="0" borderId="37" xfId="0" applyBorder="1" applyAlignment="1"/>
    <xf numFmtId="0" fontId="0" fillId="0" borderId="14" xfId="0" applyBorder="1"/>
    <xf numFmtId="0" fontId="0" fillId="0" borderId="24" xfId="0" applyBorder="1" applyAlignment="1"/>
    <xf numFmtId="0" fontId="0" fillId="0" borderId="4" xfId="0" applyBorder="1" applyAlignment="1"/>
    <xf numFmtId="0" fontId="0" fillId="0" borderId="35" xfId="0" applyBorder="1" applyAlignment="1"/>
    <xf numFmtId="0" fontId="0" fillId="2" borderId="14" xfId="0" applyFill="1" applyBorder="1"/>
    <xf numFmtId="0" fontId="0" fillId="0" borderId="38" xfId="0" applyBorder="1" applyAlignment="1"/>
    <xf numFmtId="0" fontId="0" fillId="0" borderId="6" xfId="0" applyBorder="1"/>
    <xf numFmtId="0" fontId="0" fillId="2" borderId="6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0" fillId="0" borderId="30" xfId="0" applyBorder="1" applyAlignment="1"/>
    <xf numFmtId="0" fontId="0" fillId="0" borderId="40" xfId="0" applyBorder="1" applyAlignment="1"/>
    <xf numFmtId="0" fontId="0" fillId="2" borderId="41" xfId="0" applyFill="1" applyBorder="1" applyAlignment="1"/>
    <xf numFmtId="0" fontId="0" fillId="2" borderId="36" xfId="0" applyFill="1" applyBorder="1" applyAlignment="1"/>
    <xf numFmtId="44" fontId="2" fillId="2" borderId="3" xfId="1" applyFont="1" applyFill="1" applyBorder="1" applyAlignment="1" applyProtection="1">
      <alignment horizontal="center"/>
      <protection locked="0"/>
    </xf>
    <xf numFmtId="0" fontId="0" fillId="0" borderId="42" xfId="0" applyBorder="1" applyProtection="1">
      <protection locked="0"/>
    </xf>
    <xf numFmtId="10" fontId="0" fillId="2" borderId="13" xfId="2" applyNumberFormat="1" applyFont="1" applyFill="1" applyBorder="1" applyProtection="1">
      <protection locked="0"/>
    </xf>
    <xf numFmtId="0" fontId="0" fillId="0" borderId="44" xfId="0" applyBorder="1"/>
    <xf numFmtId="0" fontId="0" fillId="2" borderId="43" xfId="0" applyFill="1" applyBorder="1"/>
    <xf numFmtId="0" fontId="0" fillId="2" borderId="13" xfId="0" applyFill="1" applyBorder="1" applyAlignment="1"/>
    <xf numFmtId="0" fontId="0" fillId="0" borderId="37" xfId="0" applyBorder="1" applyAlignment="1">
      <alignment horizontal="center"/>
    </xf>
    <xf numFmtId="0" fontId="6" fillId="3" borderId="5" xfId="0" applyFont="1" applyFill="1" applyBorder="1" applyProtection="1">
      <protection locked="0"/>
    </xf>
    <xf numFmtId="44" fontId="6" fillId="4" borderId="5" xfId="1" quotePrefix="1" applyFont="1" applyFill="1" applyBorder="1" applyProtection="1">
      <protection locked="0"/>
    </xf>
    <xf numFmtId="0" fontId="8" fillId="2" borderId="0" xfId="0" applyFont="1" applyFill="1" applyProtection="1">
      <protection locked="0"/>
    </xf>
    <xf numFmtId="0" fontId="8" fillId="4" borderId="5" xfId="0" applyFont="1" applyFill="1" applyBorder="1" applyProtection="1">
      <protection locked="0"/>
    </xf>
    <xf numFmtId="10" fontId="0" fillId="2" borderId="16" xfId="0" applyNumberFormat="1" applyFill="1" applyBorder="1" applyProtection="1">
      <protection locked="0"/>
    </xf>
    <xf numFmtId="0" fontId="0" fillId="2" borderId="35" xfId="0" applyFill="1" applyBorder="1" applyAlignment="1" applyProtection="1">
      <alignment horizontal="left"/>
      <protection locked="0"/>
    </xf>
    <xf numFmtId="10" fontId="0" fillId="2" borderId="46" xfId="2" applyNumberFormat="1" applyFont="1" applyFill="1" applyBorder="1" applyProtection="1">
      <protection locked="0"/>
    </xf>
    <xf numFmtId="0" fontId="0" fillId="2" borderId="37" xfId="0" applyFill="1" applyBorder="1" applyAlignment="1" applyProtection="1">
      <alignment horizontal="left"/>
      <protection locked="0"/>
    </xf>
    <xf numFmtId="16" fontId="0" fillId="0" borderId="45" xfId="0" applyNumberFormat="1" applyBorder="1" applyAlignment="1" applyProtection="1">
      <alignment horizontal="center"/>
      <protection locked="0"/>
    </xf>
    <xf numFmtId="0" fontId="0" fillId="0" borderId="43" xfId="0" applyBorder="1" applyProtection="1">
      <protection locked="0"/>
    </xf>
    <xf numFmtId="0" fontId="0" fillId="0" borderId="47" xfId="0" applyBorder="1" applyProtection="1">
      <protection locked="0"/>
    </xf>
    <xf numFmtId="0" fontId="6" fillId="2" borderId="38" xfId="0" applyFont="1" applyFill="1" applyBorder="1" applyAlignment="1" applyProtection="1">
      <alignment horizontal="center"/>
      <protection locked="0"/>
    </xf>
    <xf numFmtId="16" fontId="0" fillId="0" borderId="15" xfId="0" applyNumberFormat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24" xfId="0" applyFill="1" applyBorder="1" applyAlignment="1" applyProtection="1">
      <alignment horizontal="left"/>
      <protection locked="0"/>
    </xf>
    <xf numFmtId="0" fontId="0" fillId="0" borderId="13" xfId="0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0" fillId="3" borderId="9" xfId="0" applyFill="1" applyBorder="1" applyAlignment="1" applyProtection="1">
      <alignment horizontal="left"/>
      <protection locked="0"/>
    </xf>
    <xf numFmtId="0" fontId="0" fillId="0" borderId="32" xfId="0" applyBorder="1" applyProtection="1">
      <protection locked="0"/>
    </xf>
    <xf numFmtId="0" fontId="7" fillId="2" borderId="37" xfId="0" applyFont="1" applyFill="1" applyBorder="1" applyAlignment="1" applyProtection="1">
      <alignment horizontal="left" wrapText="1"/>
      <protection locked="0"/>
    </xf>
    <xf numFmtId="0" fontId="7" fillId="2" borderId="13" xfId="0" applyFont="1" applyFill="1" applyBorder="1" applyAlignment="1" applyProtection="1">
      <alignment horizontal="left"/>
      <protection locked="0"/>
    </xf>
    <xf numFmtId="0" fontId="0" fillId="0" borderId="30" xfId="0" applyBorder="1" applyProtection="1">
      <protection locked="0"/>
    </xf>
    <xf numFmtId="0" fontId="0" fillId="2" borderId="24" xfId="0" applyFill="1" applyBorder="1" applyAlignment="1" applyProtection="1">
      <alignment horizontal="center"/>
      <protection locked="0"/>
    </xf>
    <xf numFmtId="0" fontId="0" fillId="2" borderId="45" xfId="0" applyFill="1" applyBorder="1" applyAlignment="1" applyProtection="1">
      <alignment horizontal="center"/>
      <protection locked="0"/>
    </xf>
    <xf numFmtId="0" fontId="0" fillId="0" borderId="33" xfId="0" applyBorder="1"/>
    <xf numFmtId="0" fontId="0" fillId="0" borderId="39" xfId="0" applyBorder="1"/>
    <xf numFmtId="0" fontId="0" fillId="2" borderId="4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2" borderId="37" xfId="0" applyFill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left"/>
      <protection locked="0"/>
    </xf>
    <xf numFmtId="44" fontId="6" fillId="4" borderId="5" xfId="1" quotePrefix="1" applyFont="1" applyFill="1" applyBorder="1" applyAlignment="1" applyProtection="1">
      <alignment horizontal="center"/>
      <protection locked="0"/>
    </xf>
    <xf numFmtId="0" fontId="8" fillId="0" borderId="30" xfId="0" applyFont="1" applyBorder="1" applyProtection="1">
      <protection locked="0"/>
    </xf>
    <xf numFmtId="0" fontId="8" fillId="0" borderId="13" xfId="0" applyFont="1" applyBorder="1" applyProtection="1">
      <protection locked="0"/>
    </xf>
    <xf numFmtId="0" fontId="7" fillId="2" borderId="37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horizontal="left"/>
      <protection locked="0"/>
    </xf>
    <xf numFmtId="0" fontId="3" fillId="3" borderId="31" xfId="0" applyFont="1" applyFill="1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33" xfId="0" applyBorder="1" applyProtection="1">
      <protection locked="0"/>
    </xf>
    <xf numFmtId="0" fontId="0" fillId="3" borderId="35" xfId="0" applyFill="1" applyBorder="1" applyAlignment="1" applyProtection="1">
      <alignment horizontal="left" wrapText="1"/>
      <protection locked="0"/>
    </xf>
    <xf numFmtId="0" fontId="0" fillId="0" borderId="29" xfId="0" applyBorder="1" applyProtection="1">
      <protection locked="0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P415"/>
  <sheetViews>
    <sheetView tabSelected="1" topLeftCell="A37" workbookViewId="0">
      <selection activeCell="B97" sqref="B97:D97"/>
    </sheetView>
  </sheetViews>
  <sheetFormatPr defaultRowHeight="14.25"/>
  <cols>
    <col min="1" max="1" width="3.125" customWidth="1"/>
    <col min="2" max="2" width="28.125" customWidth="1"/>
    <col min="3" max="3" width="49.375" customWidth="1"/>
    <col min="4" max="4" width="16.625" customWidth="1"/>
    <col min="5" max="5" width="24.875" customWidth="1"/>
    <col min="6" max="6" width="3.5" customWidth="1"/>
    <col min="7" max="68" width="8.875" style="4" customWidth="1"/>
  </cols>
  <sheetData>
    <row r="1" spans="1:6">
      <c r="A1" s="1"/>
      <c r="B1" s="2"/>
      <c r="C1" s="2"/>
      <c r="D1" s="2"/>
      <c r="E1" s="2"/>
      <c r="F1" s="3"/>
    </row>
    <row r="2" spans="1:6" ht="18" customHeight="1">
      <c r="A2" s="5"/>
      <c r="B2" s="77" t="s">
        <v>0</v>
      </c>
      <c r="C2" s="108"/>
      <c r="D2" s="109"/>
      <c r="E2" s="110"/>
      <c r="F2" s="6"/>
    </row>
    <row r="3" spans="1:6" ht="18" customHeight="1">
      <c r="A3" s="5"/>
      <c r="B3" s="77" t="s">
        <v>1</v>
      </c>
      <c r="C3" s="78"/>
      <c r="D3" s="79"/>
      <c r="E3" s="79"/>
      <c r="F3" s="6"/>
    </row>
    <row r="4" spans="1:6" ht="18" customHeight="1">
      <c r="A4" s="5"/>
      <c r="B4" s="77" t="s">
        <v>2</v>
      </c>
      <c r="C4" s="78"/>
      <c r="D4" s="79"/>
      <c r="E4" s="79"/>
      <c r="F4" s="6"/>
    </row>
    <row r="5" spans="1:6" ht="18" customHeight="1">
      <c r="A5" s="5"/>
      <c r="B5" s="77" t="s">
        <v>3</v>
      </c>
      <c r="C5" s="80"/>
      <c r="D5" s="79"/>
      <c r="E5" s="79"/>
      <c r="F5" s="6"/>
    </row>
    <row r="6" spans="1:6" ht="15" customHeight="1" thickBot="1">
      <c r="A6" s="5"/>
      <c r="B6" s="7"/>
      <c r="C6" s="7"/>
      <c r="D6" s="7"/>
      <c r="E6" s="7"/>
      <c r="F6" s="6"/>
    </row>
    <row r="7" spans="1:6" ht="18.75" customHeight="1" thickBot="1">
      <c r="A7" s="5"/>
      <c r="B7" s="113"/>
      <c r="C7" s="114"/>
      <c r="D7" s="8"/>
      <c r="E7" s="7"/>
      <c r="F7" s="6"/>
    </row>
    <row r="8" spans="1:6" ht="15.75" customHeight="1">
      <c r="A8" s="5"/>
      <c r="B8" s="9" t="s">
        <v>4</v>
      </c>
      <c r="C8" s="9"/>
      <c r="D8" s="7"/>
      <c r="E8" s="30"/>
      <c r="F8" s="6"/>
    </row>
    <row r="9" spans="1:6" ht="15.75" customHeight="1" thickBot="1">
      <c r="A9" s="5"/>
      <c r="B9" s="7"/>
      <c r="C9" s="7"/>
      <c r="D9" s="7"/>
      <c r="E9" s="30"/>
      <c r="F9" s="6"/>
    </row>
    <row r="10" spans="1:6">
      <c r="A10" s="5" t="s">
        <v>5</v>
      </c>
      <c r="B10" s="95" t="s">
        <v>6</v>
      </c>
      <c r="C10" s="96"/>
      <c r="D10" s="96"/>
      <c r="E10" s="94"/>
      <c r="F10" s="6"/>
    </row>
    <row r="11" spans="1:6">
      <c r="A11" s="5"/>
      <c r="B11" s="91" t="s">
        <v>7</v>
      </c>
      <c r="C11" s="92"/>
      <c r="D11" s="10"/>
      <c r="E11" s="31"/>
      <c r="F11" s="6"/>
    </row>
    <row r="12" spans="1:6">
      <c r="A12" s="5"/>
      <c r="B12" s="91" t="s">
        <v>8</v>
      </c>
      <c r="C12" s="92"/>
      <c r="D12" s="10"/>
      <c r="E12" s="31"/>
      <c r="F12" s="6"/>
    </row>
    <row r="13" spans="1:6">
      <c r="A13" s="5"/>
      <c r="B13" s="91" t="s">
        <v>9</v>
      </c>
      <c r="C13" s="92"/>
      <c r="D13" s="10"/>
      <c r="E13" s="31"/>
      <c r="F13" s="6"/>
    </row>
    <row r="14" spans="1:6">
      <c r="A14" s="5"/>
      <c r="B14" s="91" t="s">
        <v>10</v>
      </c>
      <c r="C14" s="92"/>
      <c r="D14" s="10"/>
      <c r="E14" s="31"/>
      <c r="F14" s="6"/>
    </row>
    <row r="15" spans="1:6">
      <c r="A15" s="5"/>
      <c r="B15" s="91" t="s">
        <v>11</v>
      </c>
      <c r="C15" s="92"/>
      <c r="D15" s="10"/>
      <c r="E15" s="31"/>
      <c r="F15" s="6"/>
    </row>
    <row r="16" spans="1:6" ht="15.75" customHeight="1" thickBot="1">
      <c r="A16" s="5"/>
      <c r="B16" s="89" t="s">
        <v>12</v>
      </c>
      <c r="C16" s="115"/>
      <c r="D16" s="90"/>
      <c r="E16" s="11">
        <f>SUM(E11:E15)</f>
        <v>0</v>
      </c>
      <c r="F16" s="6"/>
    </row>
    <row r="17" spans="1:6" ht="15.75" customHeight="1" thickBot="1">
      <c r="A17" s="5"/>
      <c r="B17" s="7"/>
      <c r="C17" s="7"/>
      <c r="D17" s="7"/>
      <c r="E17" s="30"/>
      <c r="F17" s="6"/>
    </row>
    <row r="18" spans="1:6">
      <c r="A18" s="5" t="s">
        <v>13</v>
      </c>
      <c r="B18" s="95" t="s">
        <v>14</v>
      </c>
      <c r="C18" s="96"/>
      <c r="D18" s="96"/>
      <c r="E18" s="94"/>
      <c r="F18" s="6"/>
    </row>
    <row r="19" spans="1:6">
      <c r="A19" s="5"/>
      <c r="B19" s="112" t="s">
        <v>15</v>
      </c>
      <c r="C19" s="92"/>
      <c r="D19" s="12" t="s">
        <v>16</v>
      </c>
      <c r="E19" s="13" t="s">
        <v>17</v>
      </c>
      <c r="F19" s="6"/>
    </row>
    <row r="20" spans="1:6">
      <c r="A20" s="5"/>
      <c r="B20" s="91" t="s">
        <v>18</v>
      </c>
      <c r="C20" s="92"/>
      <c r="D20" s="14"/>
      <c r="E20" s="32">
        <f>D20*E16</f>
        <v>0</v>
      </c>
      <c r="F20" s="6"/>
    </row>
    <row r="21" spans="1:6">
      <c r="A21" s="5"/>
      <c r="B21" s="91" t="s">
        <v>19</v>
      </c>
      <c r="C21" s="92"/>
      <c r="D21" s="14"/>
      <c r="E21" s="32">
        <f>E16*D21</f>
        <v>0</v>
      </c>
      <c r="F21" s="6"/>
    </row>
    <row r="22" spans="1:6" ht="15.75" customHeight="1" thickBot="1">
      <c r="A22" s="5"/>
      <c r="B22" s="89" t="s">
        <v>12</v>
      </c>
      <c r="C22" s="90"/>
      <c r="D22" s="15">
        <f>SUM(D20:D21)</f>
        <v>0</v>
      </c>
      <c r="E22" s="33">
        <f>SUM(E20:E21)</f>
        <v>0</v>
      </c>
      <c r="F22" s="6"/>
    </row>
    <row r="23" spans="1:6" ht="15.75" customHeight="1" thickBot="1">
      <c r="A23" s="5"/>
      <c r="B23" s="7"/>
      <c r="C23" s="7"/>
      <c r="D23" s="7"/>
      <c r="E23" s="30"/>
      <c r="F23" s="6"/>
    </row>
    <row r="24" spans="1:6">
      <c r="A24" s="5"/>
      <c r="B24" s="93" t="s">
        <v>20</v>
      </c>
      <c r="C24" s="94"/>
      <c r="D24" s="16" t="s">
        <v>16</v>
      </c>
      <c r="E24" s="17" t="s">
        <v>17</v>
      </c>
      <c r="F24" s="6"/>
    </row>
    <row r="25" spans="1:6">
      <c r="A25" s="5"/>
      <c r="B25" s="91" t="s">
        <v>21</v>
      </c>
      <c r="C25" s="92"/>
      <c r="D25" s="18"/>
      <c r="E25" s="32">
        <f t="shared" ref="E25:E32" si="0">($E$16+$E$22)*D25</f>
        <v>0</v>
      </c>
      <c r="F25" s="6"/>
    </row>
    <row r="26" spans="1:6">
      <c r="A26" s="5"/>
      <c r="B26" s="91" t="s">
        <v>22</v>
      </c>
      <c r="C26" s="92"/>
      <c r="D26" s="18"/>
      <c r="E26" s="32">
        <f t="shared" si="0"/>
        <v>0</v>
      </c>
      <c r="F26" s="6"/>
    </row>
    <row r="27" spans="1:6">
      <c r="A27" s="5"/>
      <c r="B27" s="91" t="s">
        <v>23</v>
      </c>
      <c r="C27" s="92"/>
      <c r="D27" s="18"/>
      <c r="E27" s="32">
        <f t="shared" si="0"/>
        <v>0</v>
      </c>
      <c r="F27" s="6"/>
    </row>
    <row r="28" spans="1:6">
      <c r="A28" s="5"/>
      <c r="B28" s="91" t="s">
        <v>24</v>
      </c>
      <c r="C28" s="92"/>
      <c r="D28" s="18"/>
      <c r="E28" s="32">
        <f t="shared" si="0"/>
        <v>0</v>
      </c>
      <c r="F28" s="6"/>
    </row>
    <row r="29" spans="1:6">
      <c r="A29" s="5"/>
      <c r="B29" s="91" t="s">
        <v>25</v>
      </c>
      <c r="C29" s="92"/>
      <c r="D29" s="18"/>
      <c r="E29" s="32">
        <f t="shared" si="0"/>
        <v>0</v>
      </c>
      <c r="F29" s="6"/>
    </row>
    <row r="30" spans="1:6">
      <c r="A30" s="5"/>
      <c r="B30" s="91" t="s">
        <v>26</v>
      </c>
      <c r="C30" s="92"/>
      <c r="D30" s="18"/>
      <c r="E30" s="32">
        <f t="shared" si="0"/>
        <v>0</v>
      </c>
      <c r="F30" s="6"/>
    </row>
    <row r="31" spans="1:6">
      <c r="A31" s="5"/>
      <c r="B31" s="91" t="s">
        <v>27</v>
      </c>
      <c r="C31" s="92"/>
      <c r="D31" s="18"/>
      <c r="E31" s="32">
        <f t="shared" si="0"/>
        <v>0</v>
      </c>
      <c r="F31" s="6"/>
    </row>
    <row r="32" spans="1:6">
      <c r="A32" s="5"/>
      <c r="B32" s="91" t="s">
        <v>28</v>
      </c>
      <c r="C32" s="92"/>
      <c r="D32" s="18"/>
      <c r="E32" s="32">
        <f t="shared" si="0"/>
        <v>0</v>
      </c>
      <c r="F32" s="6"/>
    </row>
    <row r="33" spans="1:6" ht="15.75" customHeight="1" thickBot="1">
      <c r="A33" s="5"/>
      <c r="B33" s="89" t="s">
        <v>12</v>
      </c>
      <c r="C33" s="90"/>
      <c r="D33" s="15">
        <f>SUM(D25:D32)</f>
        <v>0</v>
      </c>
      <c r="E33" s="33">
        <f>SUM(E25:E32)</f>
        <v>0</v>
      </c>
      <c r="F33" s="6"/>
    </row>
    <row r="34" spans="1:6" ht="15.75" customHeight="1" thickBot="1">
      <c r="A34" s="5"/>
      <c r="B34" s="7"/>
      <c r="C34" s="7"/>
      <c r="D34" s="7"/>
      <c r="E34" s="30"/>
      <c r="F34" s="6"/>
    </row>
    <row r="35" spans="1:6">
      <c r="A35" s="5"/>
      <c r="B35" s="28" t="s">
        <v>29</v>
      </c>
      <c r="C35" s="29"/>
      <c r="D35" s="16" t="s">
        <v>16</v>
      </c>
      <c r="E35" s="17" t="s">
        <v>17</v>
      </c>
      <c r="F35" s="6"/>
    </row>
    <row r="36" spans="1:6">
      <c r="A36" s="5"/>
      <c r="B36" s="91" t="s">
        <v>30</v>
      </c>
      <c r="C36" s="92"/>
      <c r="D36" s="18"/>
      <c r="E36" s="31"/>
      <c r="F36" s="6"/>
    </row>
    <row r="37" spans="1:6">
      <c r="A37" s="5"/>
      <c r="B37" s="91" t="s">
        <v>31</v>
      </c>
      <c r="C37" s="92"/>
      <c r="D37" s="18"/>
      <c r="E37" s="31"/>
      <c r="F37" s="6"/>
    </row>
    <row r="38" spans="1:6">
      <c r="A38" s="5"/>
      <c r="B38" s="91" t="s">
        <v>32</v>
      </c>
      <c r="C38" s="92"/>
      <c r="D38" s="18"/>
      <c r="E38" s="31"/>
      <c r="F38" s="6"/>
    </row>
    <row r="39" spans="1:6">
      <c r="A39" s="5"/>
      <c r="B39" s="91" t="s">
        <v>33</v>
      </c>
      <c r="C39" s="92"/>
      <c r="D39" s="18"/>
      <c r="E39" s="31"/>
      <c r="F39" s="6"/>
    </row>
    <row r="40" spans="1:6">
      <c r="A40" s="5"/>
      <c r="B40" s="91" t="s">
        <v>11</v>
      </c>
      <c r="C40" s="92"/>
      <c r="D40" s="18"/>
      <c r="E40" s="31"/>
      <c r="F40" s="6"/>
    </row>
    <row r="41" spans="1:6" ht="15.75" customHeight="1" thickBot="1">
      <c r="A41" s="5"/>
      <c r="B41" s="89" t="s">
        <v>12</v>
      </c>
      <c r="C41" s="90"/>
      <c r="D41" s="15">
        <f>SUM(D33:D40)</f>
        <v>0</v>
      </c>
      <c r="E41" s="33">
        <f>SUM(E36:E40)</f>
        <v>0</v>
      </c>
      <c r="F41" s="6"/>
    </row>
    <row r="42" spans="1:6" ht="15.75" customHeight="1" thickBot="1">
      <c r="A42" s="5"/>
      <c r="B42" s="7"/>
      <c r="C42" s="7"/>
      <c r="D42" s="7"/>
      <c r="E42" s="30"/>
      <c r="F42" s="6"/>
    </row>
    <row r="43" spans="1:6">
      <c r="A43" s="5"/>
      <c r="B43" s="28" t="s">
        <v>34</v>
      </c>
      <c r="C43" s="29"/>
      <c r="D43" s="16" t="s">
        <v>16</v>
      </c>
      <c r="E43" s="17" t="s">
        <v>17</v>
      </c>
      <c r="F43" s="6"/>
    </row>
    <row r="44" spans="1:6">
      <c r="A44" s="5"/>
      <c r="B44" s="91" t="s">
        <v>35</v>
      </c>
      <c r="C44" s="92"/>
      <c r="D44" s="18"/>
      <c r="E44" s="32">
        <f>E22</f>
        <v>0</v>
      </c>
      <c r="F44" s="6"/>
    </row>
    <row r="45" spans="1:6">
      <c r="A45" s="5"/>
      <c r="B45" s="91" t="s">
        <v>36</v>
      </c>
      <c r="C45" s="92"/>
      <c r="D45" s="18"/>
      <c r="E45" s="32">
        <f>E33</f>
        <v>0</v>
      </c>
      <c r="F45" s="6"/>
    </row>
    <row r="46" spans="1:6">
      <c r="A46" s="5"/>
      <c r="B46" s="91" t="s">
        <v>37</v>
      </c>
      <c r="C46" s="92"/>
      <c r="D46" s="18"/>
      <c r="E46" s="32">
        <f>E41</f>
        <v>0</v>
      </c>
      <c r="F46" s="6"/>
    </row>
    <row r="47" spans="1:6" ht="15.75" customHeight="1" thickBot="1">
      <c r="A47" s="5"/>
      <c r="B47" s="89" t="s">
        <v>12</v>
      </c>
      <c r="C47" s="90"/>
      <c r="D47" s="15">
        <f>SUM(D39:D46)</f>
        <v>0</v>
      </c>
      <c r="E47" s="33">
        <f>SUM(E44:E46)</f>
        <v>0</v>
      </c>
      <c r="F47" s="6"/>
    </row>
    <row r="48" spans="1:6" ht="15.75" customHeight="1" thickBot="1">
      <c r="A48" s="5"/>
      <c r="B48" s="7"/>
      <c r="C48" s="7"/>
      <c r="D48" s="7"/>
      <c r="E48" s="30"/>
      <c r="F48" s="6"/>
    </row>
    <row r="49" spans="1:6">
      <c r="A49" s="5" t="s">
        <v>38</v>
      </c>
      <c r="B49" s="93" t="s">
        <v>39</v>
      </c>
      <c r="C49" s="94"/>
      <c r="D49" s="16" t="s">
        <v>16</v>
      </c>
      <c r="E49" s="17" t="s">
        <v>17</v>
      </c>
      <c r="F49" s="6"/>
    </row>
    <row r="50" spans="1:6">
      <c r="A50" s="5"/>
      <c r="B50" s="91" t="s">
        <v>40</v>
      </c>
      <c r="C50" s="92"/>
      <c r="D50" s="18"/>
      <c r="E50" s="32">
        <f t="shared" ref="E50:E55" si="1">$E$16*D50</f>
        <v>0</v>
      </c>
      <c r="F50" s="6"/>
    </row>
    <row r="51" spans="1:6">
      <c r="A51" s="5"/>
      <c r="B51" s="91" t="s">
        <v>41</v>
      </c>
      <c r="C51" s="92"/>
      <c r="D51" s="18"/>
      <c r="E51" s="32">
        <f t="shared" si="1"/>
        <v>0</v>
      </c>
      <c r="F51" s="6"/>
    </row>
    <row r="52" spans="1:6">
      <c r="A52" s="5"/>
      <c r="B52" s="91" t="s">
        <v>42</v>
      </c>
      <c r="C52" s="92"/>
      <c r="D52" s="18"/>
      <c r="E52" s="32">
        <f t="shared" si="1"/>
        <v>0</v>
      </c>
      <c r="F52" s="6"/>
    </row>
    <row r="53" spans="1:6">
      <c r="A53" s="5"/>
      <c r="B53" s="91" t="s">
        <v>43</v>
      </c>
      <c r="C53" s="92"/>
      <c r="D53" s="18"/>
      <c r="E53" s="32">
        <f t="shared" si="1"/>
        <v>0</v>
      </c>
      <c r="F53" s="6"/>
    </row>
    <row r="54" spans="1:6">
      <c r="A54" s="5"/>
      <c r="B54" s="91" t="s">
        <v>44</v>
      </c>
      <c r="C54" s="92"/>
      <c r="D54" s="18"/>
      <c r="E54" s="32">
        <f t="shared" si="1"/>
        <v>0</v>
      </c>
      <c r="F54" s="6"/>
    </row>
    <row r="55" spans="1:6">
      <c r="A55" s="5"/>
      <c r="B55" s="91" t="s">
        <v>45</v>
      </c>
      <c r="C55" s="92"/>
      <c r="D55" s="18"/>
      <c r="E55" s="32">
        <f t="shared" si="1"/>
        <v>0</v>
      </c>
      <c r="F55" s="6"/>
    </row>
    <row r="56" spans="1:6" ht="15.75" customHeight="1" thickBot="1">
      <c r="A56" s="5"/>
      <c r="B56" s="89" t="s">
        <v>12</v>
      </c>
      <c r="C56" s="90"/>
      <c r="D56" s="15">
        <f>SUM(D50:D55)</f>
        <v>0</v>
      </c>
      <c r="E56" s="33">
        <f>SUM(E50:E55)</f>
        <v>0</v>
      </c>
      <c r="F56" s="6"/>
    </row>
    <row r="57" spans="1:6" ht="15.75" customHeight="1" thickBot="1">
      <c r="A57" s="5"/>
      <c r="B57" s="7"/>
      <c r="C57" s="7"/>
      <c r="D57" s="7"/>
      <c r="E57" s="30"/>
      <c r="F57" s="6"/>
    </row>
    <row r="58" spans="1:6">
      <c r="A58" s="5" t="s">
        <v>46</v>
      </c>
      <c r="B58" s="95" t="s">
        <v>47</v>
      </c>
      <c r="C58" s="96"/>
      <c r="D58" s="96"/>
      <c r="E58" s="94"/>
      <c r="F58" s="6"/>
    </row>
    <row r="59" spans="1:6">
      <c r="A59" s="5"/>
      <c r="B59" s="112" t="s">
        <v>48</v>
      </c>
      <c r="C59" s="92"/>
      <c r="D59" s="12" t="s">
        <v>16</v>
      </c>
      <c r="E59" s="13" t="s">
        <v>17</v>
      </c>
      <c r="F59" s="6"/>
    </row>
    <row r="60" spans="1:6">
      <c r="A60" s="5"/>
      <c r="B60" s="91" t="s">
        <v>49</v>
      </c>
      <c r="C60" s="92"/>
      <c r="D60" s="18"/>
      <c r="E60" s="32">
        <f t="shared" ref="E60:E65" si="2">$E$16*D60</f>
        <v>0</v>
      </c>
      <c r="F60" s="6"/>
    </row>
    <row r="61" spans="1:6">
      <c r="A61" s="5"/>
      <c r="B61" s="91" t="s">
        <v>50</v>
      </c>
      <c r="C61" s="92"/>
      <c r="D61" s="18"/>
      <c r="E61" s="32">
        <f t="shared" si="2"/>
        <v>0</v>
      </c>
      <c r="F61" s="6"/>
    </row>
    <row r="62" spans="1:6">
      <c r="A62" s="5"/>
      <c r="B62" s="91" t="s">
        <v>51</v>
      </c>
      <c r="C62" s="92"/>
      <c r="D62" s="18"/>
      <c r="E62" s="32">
        <f t="shared" si="2"/>
        <v>0</v>
      </c>
      <c r="F62" s="6"/>
    </row>
    <row r="63" spans="1:6">
      <c r="A63" s="5"/>
      <c r="B63" s="91" t="s">
        <v>52</v>
      </c>
      <c r="C63" s="92"/>
      <c r="D63" s="18"/>
      <c r="E63" s="32">
        <f t="shared" si="2"/>
        <v>0</v>
      </c>
      <c r="F63" s="6"/>
    </row>
    <row r="64" spans="1:6">
      <c r="A64" s="5"/>
      <c r="B64" s="91" t="s">
        <v>53</v>
      </c>
      <c r="C64" s="92"/>
      <c r="D64" s="18"/>
      <c r="E64" s="32">
        <f t="shared" si="2"/>
        <v>0</v>
      </c>
      <c r="F64" s="6"/>
    </row>
    <row r="65" spans="1:6">
      <c r="A65" s="5"/>
      <c r="B65" s="91" t="s">
        <v>54</v>
      </c>
      <c r="C65" s="92"/>
      <c r="D65" s="18"/>
      <c r="E65" s="32">
        <f t="shared" si="2"/>
        <v>0</v>
      </c>
      <c r="F65" s="6"/>
    </row>
    <row r="66" spans="1:6" ht="15.75" customHeight="1" thickBot="1">
      <c r="A66" s="5"/>
      <c r="B66" s="89" t="s">
        <v>12</v>
      </c>
      <c r="C66" s="90"/>
      <c r="D66" s="15">
        <f>SUM(D60:D65)</f>
        <v>0</v>
      </c>
      <c r="E66" s="33">
        <f>SUM(E60:E65)</f>
        <v>0</v>
      </c>
      <c r="F66" s="6"/>
    </row>
    <row r="67" spans="1:6" ht="15.75" customHeight="1" thickBot="1">
      <c r="A67" s="19"/>
      <c r="B67" s="20"/>
      <c r="C67" s="20"/>
      <c r="D67" s="20"/>
      <c r="E67" s="34"/>
      <c r="F67" s="21"/>
    </row>
    <row r="68" spans="1:6" ht="15.75" customHeight="1" thickBot="1">
      <c r="A68" s="5"/>
      <c r="B68" s="1"/>
      <c r="C68" s="2"/>
      <c r="D68" s="2"/>
      <c r="E68" s="70"/>
      <c r="F68" s="3"/>
    </row>
    <row r="69" spans="1:6">
      <c r="A69" s="5" t="s">
        <v>55</v>
      </c>
      <c r="B69" s="95" t="s">
        <v>56</v>
      </c>
      <c r="C69" s="94"/>
      <c r="D69" s="16" t="s">
        <v>57</v>
      </c>
      <c r="E69" s="17" t="s">
        <v>17</v>
      </c>
      <c r="F69" s="6"/>
    </row>
    <row r="70" spans="1:6">
      <c r="A70" s="5"/>
      <c r="B70" s="91" t="s">
        <v>58</v>
      </c>
      <c r="C70" s="92"/>
      <c r="D70" s="18"/>
      <c r="E70" s="35"/>
      <c r="F70" s="6"/>
    </row>
    <row r="71" spans="1:6">
      <c r="A71" s="5"/>
      <c r="B71" s="91" t="s">
        <v>59</v>
      </c>
      <c r="C71" s="92"/>
      <c r="D71" s="18"/>
      <c r="E71" s="35"/>
      <c r="F71" s="6"/>
    </row>
    <row r="72" spans="1:6">
      <c r="A72" s="5"/>
      <c r="B72" s="91" t="s">
        <v>30</v>
      </c>
      <c r="C72" s="92"/>
      <c r="D72" s="18"/>
      <c r="E72" s="35"/>
      <c r="F72" s="6"/>
    </row>
    <row r="73" spans="1:6">
      <c r="A73" s="5"/>
      <c r="B73" s="91" t="s">
        <v>11</v>
      </c>
      <c r="C73" s="92"/>
      <c r="D73" s="22"/>
      <c r="E73" s="36"/>
      <c r="F73" s="6"/>
    </row>
    <row r="74" spans="1:6" ht="28.9" customHeight="1">
      <c r="A74" s="5"/>
      <c r="B74" s="116" t="s">
        <v>60</v>
      </c>
      <c r="C74" s="117"/>
      <c r="D74" s="27"/>
      <c r="E74" s="37"/>
      <c r="F74" s="6"/>
    </row>
    <row r="75" spans="1:6">
      <c r="B75" s="55" t="s">
        <v>128</v>
      </c>
      <c r="C75" s="66"/>
      <c r="D75" s="49"/>
      <c r="E75" s="56"/>
      <c r="F75" s="62"/>
    </row>
    <row r="76" spans="1:6" ht="12.75" customHeight="1">
      <c r="B76" s="55" t="s">
        <v>61</v>
      </c>
      <c r="C76" s="66"/>
      <c r="D76" s="49"/>
      <c r="E76" s="56"/>
      <c r="F76" s="62"/>
    </row>
    <row r="77" spans="1:6" ht="13.5" customHeight="1">
      <c r="B77" s="55" t="s">
        <v>62</v>
      </c>
      <c r="C77" s="66"/>
      <c r="D77" s="49"/>
      <c r="E77" s="56"/>
      <c r="F77" s="62"/>
    </row>
    <row r="78" spans="1:6" ht="13.5" customHeight="1">
      <c r="B78" s="57" t="s">
        <v>63</v>
      </c>
      <c r="C78" s="54"/>
      <c r="D78" s="49"/>
      <c r="E78" s="56"/>
      <c r="F78" s="62"/>
    </row>
    <row r="79" spans="1:6" ht="13.5" customHeight="1">
      <c r="B79" s="55" t="s">
        <v>129</v>
      </c>
      <c r="C79" s="66"/>
      <c r="D79" s="49"/>
      <c r="E79" s="56"/>
      <c r="F79" s="62"/>
    </row>
    <row r="80" spans="1:6">
      <c r="B80" s="58" t="s">
        <v>130</v>
      </c>
      <c r="C80" s="53"/>
      <c r="D80" s="49"/>
      <c r="E80" s="56"/>
      <c r="F80" s="62"/>
    </row>
    <row r="81" spans="1:6">
      <c r="B81" s="57" t="s">
        <v>64</v>
      </c>
      <c r="C81" s="54"/>
      <c r="D81" s="49"/>
      <c r="E81" s="56"/>
      <c r="F81" s="62"/>
    </row>
    <row r="82" spans="1:6" ht="15.75" customHeight="1">
      <c r="B82" s="59" t="s">
        <v>131</v>
      </c>
      <c r="C82" s="67"/>
      <c r="D82" s="50"/>
      <c r="E82" s="56"/>
      <c r="F82" s="62"/>
    </row>
    <row r="83" spans="1:6" s="4" customFormat="1" ht="15" customHeight="1">
      <c r="B83" s="73" t="s">
        <v>65</v>
      </c>
      <c r="C83" s="74"/>
      <c r="D83" s="51"/>
      <c r="E83" s="60"/>
      <c r="F83" s="63"/>
    </row>
    <row r="84" spans="1:6" s="4" customFormat="1">
      <c r="B84" s="55" t="s">
        <v>132</v>
      </c>
      <c r="C84" s="75"/>
      <c r="D84" s="52"/>
      <c r="E84" s="60"/>
      <c r="F84" s="63"/>
    </row>
    <row r="85" spans="1:6" s="4" customFormat="1">
      <c r="B85" s="61" t="s">
        <v>133</v>
      </c>
      <c r="C85" s="68"/>
      <c r="D85" s="51"/>
      <c r="E85" s="60"/>
      <c r="F85" s="63"/>
    </row>
    <row r="86" spans="1:6" s="4" customFormat="1">
      <c r="B86" s="57" t="s">
        <v>134</v>
      </c>
      <c r="C86" s="69"/>
      <c r="D86" s="51"/>
      <c r="E86" s="60"/>
      <c r="F86" s="63"/>
    </row>
    <row r="87" spans="1:6" s="4" customFormat="1">
      <c r="A87" s="5"/>
      <c r="B87" s="106" t="s">
        <v>135</v>
      </c>
      <c r="C87" s="107"/>
      <c r="D87" s="22"/>
      <c r="E87" s="36"/>
      <c r="F87" s="6"/>
    </row>
    <row r="88" spans="1:6" s="4" customFormat="1">
      <c r="A88" s="5"/>
      <c r="B88" s="111" t="s">
        <v>127</v>
      </c>
      <c r="C88" s="98"/>
      <c r="D88" s="22"/>
      <c r="E88" s="36"/>
      <c r="F88" s="6"/>
    </row>
    <row r="89" spans="1:6" s="4" customFormat="1">
      <c r="A89" s="5"/>
      <c r="B89" s="97" t="s">
        <v>124</v>
      </c>
      <c r="C89" s="98"/>
      <c r="D89" s="22"/>
      <c r="E89" s="36"/>
      <c r="F89" s="6"/>
    </row>
    <row r="90" spans="1:6" s="4" customFormat="1">
      <c r="A90" s="5"/>
      <c r="B90" s="97" t="s">
        <v>125</v>
      </c>
      <c r="C90" s="98"/>
      <c r="D90" s="22"/>
      <c r="E90" s="36"/>
      <c r="F90" s="6"/>
    </row>
    <row r="91" spans="1:6" s="4" customFormat="1">
      <c r="A91" s="5"/>
      <c r="B91" s="97" t="s">
        <v>126</v>
      </c>
      <c r="C91" s="98"/>
      <c r="D91" s="22"/>
      <c r="E91" s="36"/>
      <c r="F91" s="6"/>
    </row>
    <row r="92" spans="1:6" s="4" customFormat="1" ht="15.75" customHeight="1">
      <c r="A92" s="5"/>
      <c r="B92" s="100"/>
      <c r="C92" s="92"/>
      <c r="D92" s="22"/>
      <c r="E92" s="36"/>
      <c r="F92" s="6"/>
    </row>
    <row r="93" spans="1:6" s="4" customFormat="1" ht="15" customHeight="1">
      <c r="A93" s="5"/>
      <c r="B93" s="76"/>
      <c r="C93" s="38"/>
      <c r="D93" s="72"/>
      <c r="E93" s="36"/>
      <c r="F93" s="6"/>
    </row>
    <row r="94" spans="1:6" s="4" customFormat="1" ht="15" thickBot="1">
      <c r="A94" s="5"/>
      <c r="B94" s="101" t="s">
        <v>136</v>
      </c>
      <c r="C94" s="102"/>
      <c r="D94" s="102"/>
      <c r="E94" s="103"/>
      <c r="F94" s="6"/>
    </row>
    <row r="95" spans="1:6" s="4" customFormat="1" ht="15" thickBot="1">
      <c r="A95" s="5"/>
      <c r="B95" s="104"/>
      <c r="C95" s="105"/>
      <c r="D95" s="105"/>
      <c r="E95" s="6"/>
      <c r="F95" s="6"/>
    </row>
    <row r="96" spans="1:6" s="4" customFormat="1">
      <c r="A96" s="5" t="s">
        <v>66</v>
      </c>
      <c r="B96" s="95" t="s">
        <v>67</v>
      </c>
      <c r="C96" s="96"/>
      <c r="D96" s="94"/>
      <c r="E96" s="17" t="s">
        <v>17</v>
      </c>
      <c r="F96" s="6"/>
    </row>
    <row r="97" spans="1:6" s="4" customFormat="1">
      <c r="A97" s="5"/>
      <c r="B97" s="91" t="s">
        <v>68</v>
      </c>
      <c r="C97" s="99"/>
      <c r="D97" s="92"/>
      <c r="E97" s="32" t="str">
        <f ca="1">E100*D85</f>
        <v/>
      </c>
      <c r="F97" s="6"/>
    </row>
    <row r="98" spans="1:6" s="4" customFormat="1">
      <c r="A98" s="5"/>
      <c r="B98" s="91" t="s">
        <v>69</v>
      </c>
      <c r="C98" s="99"/>
      <c r="D98" s="92"/>
      <c r="E98" s="32" t="str">
        <f ca="1">(E85+E100)*D86</f>
        <v/>
      </c>
      <c r="F98" s="6"/>
    </row>
    <row r="99" spans="1:6" s="4" customFormat="1">
      <c r="A99" s="5"/>
      <c r="B99" s="91" t="s">
        <v>70</v>
      </c>
      <c r="C99" s="99"/>
      <c r="D99" s="92"/>
      <c r="E99" s="32">
        <f>SUM(E88:E91)</f>
        <v>0</v>
      </c>
      <c r="F99" s="6"/>
    </row>
    <row r="100" spans="1:6" s="4" customFormat="1" ht="15.75" customHeight="1">
      <c r="A100" s="5"/>
      <c r="B100" s="91" t="s">
        <v>71</v>
      </c>
      <c r="C100" s="99"/>
      <c r="D100" s="92"/>
      <c r="E100" s="32" t="str">
        <f ca="1">($E$86+$E$100)*D88</f>
        <v/>
      </c>
      <c r="F100" s="6"/>
    </row>
    <row r="101" spans="1:6" s="4" customFormat="1">
      <c r="A101" s="5"/>
      <c r="B101" s="91" t="s">
        <v>72</v>
      </c>
      <c r="C101" s="99"/>
      <c r="D101" s="92"/>
      <c r="E101" s="32" t="str">
        <f ca="1">($E$86+$E$100)*D89</f>
        <v/>
      </c>
      <c r="F101" s="6"/>
    </row>
    <row r="102" spans="1:6" s="4" customFormat="1" ht="15.75" customHeight="1">
      <c r="A102" s="5"/>
      <c r="B102" s="91" t="s">
        <v>73</v>
      </c>
      <c r="C102" s="99"/>
      <c r="D102" s="92"/>
      <c r="E102" s="32" t="str">
        <f ca="1">($E$86+$E$100)*D90</f>
        <v/>
      </c>
      <c r="F102" s="6"/>
    </row>
    <row r="103" spans="1:6" s="4" customFormat="1" ht="15" customHeight="1">
      <c r="A103" s="5"/>
      <c r="B103" s="84" t="s">
        <v>11</v>
      </c>
      <c r="C103" s="45"/>
      <c r="D103" s="83"/>
      <c r="E103" s="32" t="str">
        <f ca="1">($E$86+$E$100)*D91</f>
        <v/>
      </c>
      <c r="F103" s="6"/>
    </row>
    <row r="104" spans="1:6" s="4" customFormat="1" ht="16.5" customHeight="1" thickBot="1">
      <c r="A104" s="5"/>
      <c r="B104" s="85" t="s">
        <v>137</v>
      </c>
      <c r="C104" s="46"/>
      <c r="D104" s="81"/>
      <c r="E104" s="33">
        <f>SUM(E85:E87)</f>
        <v>0</v>
      </c>
      <c r="F104" s="6"/>
    </row>
    <row r="105" spans="1:6" s="4" customFormat="1" ht="15" customHeight="1" thickBot="1">
      <c r="A105" s="5"/>
      <c r="B105" s="1"/>
      <c r="C105" s="2"/>
      <c r="D105" s="2"/>
      <c r="E105" s="3"/>
      <c r="F105" s="6"/>
    </row>
    <row r="106" spans="1:6" s="4" customFormat="1" ht="16.5" customHeight="1">
      <c r="A106" s="5"/>
      <c r="B106" s="95" t="s">
        <v>74</v>
      </c>
      <c r="C106" s="96"/>
      <c r="D106" s="94"/>
      <c r="E106" s="71"/>
      <c r="F106" s="6"/>
    </row>
    <row r="107" spans="1:6" s="4" customFormat="1" ht="14.25" customHeight="1">
      <c r="A107" s="5"/>
      <c r="B107" s="47" t="s">
        <v>75</v>
      </c>
      <c r="C107" s="48"/>
      <c r="D107" s="45"/>
      <c r="E107" s="32">
        <f>E16</f>
        <v>0</v>
      </c>
      <c r="F107" s="6"/>
    </row>
    <row r="108" spans="1:6" s="4" customFormat="1">
      <c r="A108" s="5"/>
      <c r="B108" s="47" t="s">
        <v>76</v>
      </c>
      <c r="C108" s="48"/>
      <c r="D108" s="45"/>
      <c r="E108" s="32">
        <f>E47</f>
        <v>0</v>
      </c>
      <c r="F108" s="6"/>
    </row>
    <row r="109" spans="1:6" s="4" customFormat="1">
      <c r="A109" s="5"/>
      <c r="B109" s="47" t="s">
        <v>77</v>
      </c>
      <c r="C109" s="48"/>
      <c r="D109" s="45"/>
      <c r="E109" s="32">
        <f>E56</f>
        <v>0</v>
      </c>
      <c r="F109" s="6"/>
    </row>
    <row r="110" spans="1:6" s="4" customFormat="1">
      <c r="A110" s="5"/>
      <c r="B110" s="82" t="s">
        <v>78</v>
      </c>
      <c r="C110" s="86"/>
      <c r="D110" s="45"/>
      <c r="E110" s="32">
        <f>E66</f>
        <v>0</v>
      </c>
      <c r="F110" s="6"/>
    </row>
    <row r="111" spans="1:6" s="4" customFormat="1">
      <c r="A111" s="5"/>
      <c r="B111" s="84" t="s">
        <v>79</v>
      </c>
      <c r="C111" s="45"/>
      <c r="D111" s="45"/>
      <c r="E111" s="32">
        <f>E82</f>
        <v>0</v>
      </c>
      <c r="F111" s="6"/>
    </row>
    <row r="112" spans="1:6" s="4" customFormat="1" ht="15.75">
      <c r="A112" s="5"/>
      <c r="B112" s="88" t="s">
        <v>123</v>
      </c>
      <c r="C112" s="87"/>
      <c r="D112" s="45"/>
      <c r="E112" s="39" t="str">
        <f ca="1">SUM(E95:E99)</f>
        <v/>
      </c>
      <c r="F112" s="6"/>
    </row>
    <row r="113" spans="1:6" s="4" customFormat="1">
      <c r="A113" s="5"/>
      <c r="B113" s="82" t="s">
        <v>80</v>
      </c>
      <c r="C113" s="86"/>
      <c r="D113" s="45"/>
      <c r="E113" s="32">
        <f>E92</f>
        <v>0</v>
      </c>
      <c r="F113" s="6"/>
    </row>
    <row r="114" spans="1:6" s="4" customFormat="1" ht="15.75" thickBot="1">
      <c r="A114" s="5"/>
      <c r="B114" s="84" t="s">
        <v>81</v>
      </c>
      <c r="C114" s="45"/>
      <c r="D114" s="46"/>
      <c r="E114" s="33" t="str">
        <f ca="1">SUM(E95:E99)+E101</f>
        <v/>
      </c>
      <c r="F114" s="6"/>
    </row>
    <row r="115" spans="1:6" s="4" customFormat="1" ht="15" thickBot="1">
      <c r="A115" s="5"/>
      <c r="B115" s="5"/>
      <c r="C115" s="64"/>
      <c r="D115" s="65"/>
      <c r="E115" s="6"/>
      <c r="F115" s="6"/>
    </row>
    <row r="116" spans="1:6" s="4" customFormat="1" ht="16.5" thickBot="1">
      <c r="A116" s="5"/>
      <c r="B116" s="23" t="s">
        <v>82</v>
      </c>
      <c r="C116" s="24"/>
      <c r="D116" s="25">
        <v>1</v>
      </c>
      <c r="E116" s="40" t="str">
        <f ca="1">E102*D104</f>
        <v/>
      </c>
      <c r="F116" s="6"/>
    </row>
    <row r="117" spans="1:6" s="4" customFormat="1" ht="15" thickBot="1">
      <c r="A117" s="5"/>
      <c r="B117" s="5"/>
      <c r="C117" s="64"/>
      <c r="D117" s="64"/>
      <c r="E117" s="6"/>
      <c r="F117" s="6"/>
    </row>
    <row r="118" spans="1:6" s="4" customFormat="1" ht="16.5" thickBot="1">
      <c r="A118" s="5"/>
      <c r="B118" s="41" t="s">
        <v>83</v>
      </c>
      <c r="C118" s="42"/>
      <c r="D118" s="43"/>
      <c r="E118" s="40">
        <f>E104*12</f>
        <v>0</v>
      </c>
      <c r="F118" s="6"/>
    </row>
    <row r="119" spans="1:6" s="4" customFormat="1" ht="15" thickBot="1">
      <c r="A119" s="19"/>
      <c r="B119" s="19"/>
      <c r="C119" s="20"/>
      <c r="D119" s="20"/>
      <c r="E119" s="20"/>
      <c r="F119" s="21"/>
    </row>
    <row r="120" spans="1:6" s="4" customFormat="1">
      <c r="D120" s="26"/>
    </row>
    <row r="121" spans="1:6" s="4" customFormat="1"/>
    <row r="122" spans="1:6" s="4" customFormat="1"/>
    <row r="123" spans="1:6" s="4" customFormat="1"/>
    <row r="124" spans="1:6" s="4" customFormat="1"/>
    <row r="125" spans="1:6" s="4" customFormat="1"/>
    <row r="126" spans="1:6" s="4" customFormat="1"/>
    <row r="127" spans="1:6" s="4" customFormat="1"/>
    <row r="128" spans="1:6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 ht="15" hidden="1" customHeight="1"/>
    <row r="175" s="4" customFormat="1" ht="15" hidden="1" customHeight="1"/>
    <row r="176" s="4" customFormat="1" ht="15" hidden="1" customHeight="1"/>
    <row r="177" s="4" customFormat="1" ht="15" hidden="1" customHeight="1"/>
    <row r="178" s="4" customFormat="1" ht="15" hidden="1" customHeight="1"/>
    <row r="179" s="4" customFormat="1" ht="15" hidden="1" customHeight="1"/>
    <row r="180" s="4" customFormat="1" ht="15" hidden="1" customHeigh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pans="5:5" s="4" customFormat="1"/>
    <row r="226" spans="5:5" s="4" customFormat="1"/>
    <row r="227" spans="5:5" s="4" customFormat="1"/>
    <row r="228" spans="5:5" s="4" customFormat="1"/>
    <row r="229" spans="5:5" s="4" customFormat="1"/>
    <row r="230" spans="5:5" s="4" customFormat="1"/>
    <row r="231" spans="5:5" s="4" customFormat="1"/>
    <row r="232" spans="5:5" s="4" customFormat="1"/>
    <row r="233" spans="5:5" s="4" customFormat="1"/>
    <row r="234" spans="5:5" s="4" customFormat="1"/>
    <row r="235" spans="5:5" s="4" customFormat="1"/>
    <row r="236" spans="5:5" s="4" customFormat="1">
      <c r="E236" s="44"/>
    </row>
    <row r="237" spans="5:5" s="4" customFormat="1"/>
    <row r="238" spans="5:5" s="4" customFormat="1"/>
    <row r="239" spans="5:5" s="4" customFormat="1"/>
    <row r="240" spans="5:5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</sheetData>
  <mergeCells count="73">
    <mergeCell ref="B106:D106"/>
    <mergeCell ref="B65:C65"/>
    <mergeCell ref="B16:D16"/>
    <mergeCell ref="B74:C74"/>
    <mergeCell ref="B36:C36"/>
    <mergeCell ref="B50:C50"/>
    <mergeCell ref="B71:C71"/>
    <mergeCell ref="B59:C59"/>
    <mergeCell ref="B46:C46"/>
    <mergeCell ref="B39:C39"/>
    <mergeCell ref="B70:C70"/>
    <mergeCell ref="B73:C73"/>
    <mergeCell ref="B29:C29"/>
    <mergeCell ref="B37:C37"/>
    <mergeCell ref="B98:D98"/>
    <mergeCell ref="B25:C25"/>
    <mergeCell ref="C2:E2"/>
    <mergeCell ref="B52:C52"/>
    <mergeCell ref="B60:C60"/>
    <mergeCell ref="B88:C88"/>
    <mergeCell ref="B44:C44"/>
    <mergeCell ref="B58:E58"/>
    <mergeCell ref="B19:C19"/>
    <mergeCell ref="B28:C28"/>
    <mergeCell ref="B30:C30"/>
    <mergeCell ref="B20:C20"/>
    <mergeCell ref="B45:C45"/>
    <mergeCell ref="B47:C47"/>
    <mergeCell ref="B62:C62"/>
    <mergeCell ref="B7:C7"/>
    <mergeCell ref="B72:C72"/>
    <mergeCell ref="B56:C56"/>
    <mergeCell ref="B10:E10"/>
    <mergeCell ref="B100:D100"/>
    <mergeCell ref="B15:C15"/>
    <mergeCell ref="B102:D102"/>
    <mergeCell ref="B89:C89"/>
    <mergeCell ref="B54:C54"/>
    <mergeCell ref="B92:C92"/>
    <mergeCell ref="B101:D101"/>
    <mergeCell ref="B94:E94"/>
    <mergeCell ref="B95:D95"/>
    <mergeCell ref="B87:C87"/>
    <mergeCell ref="B97:D97"/>
    <mergeCell ref="B11:C11"/>
    <mergeCell ref="B99:D99"/>
    <mergeCell ref="B53:C53"/>
    <mergeCell ref="B18:E18"/>
    <mergeCell ref="B96:D96"/>
    <mergeCell ref="B32:C32"/>
    <mergeCell ref="B63:C63"/>
    <mergeCell ref="B26:C26"/>
    <mergeCell ref="B41:C41"/>
    <mergeCell ref="B91:C91"/>
    <mergeCell ref="B69:C69"/>
    <mergeCell ref="B90:C90"/>
    <mergeCell ref="B66:C66"/>
    <mergeCell ref="B27:C27"/>
    <mergeCell ref="B64:C64"/>
    <mergeCell ref="B33:C33"/>
    <mergeCell ref="B51:C51"/>
    <mergeCell ref="B22:C22"/>
    <mergeCell ref="B31:C31"/>
    <mergeCell ref="B12:C12"/>
    <mergeCell ref="B21:C21"/>
    <mergeCell ref="B61:C61"/>
    <mergeCell ref="B14:C14"/>
    <mergeCell ref="B13:C13"/>
    <mergeCell ref="B38:C38"/>
    <mergeCell ref="B40:C40"/>
    <mergeCell ref="B49:C49"/>
    <mergeCell ref="B55:C55"/>
    <mergeCell ref="B24:C24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"/>
  <sheetViews>
    <sheetView workbookViewId="0"/>
  </sheetViews>
  <sheetFormatPr defaultRowHeight="14.25"/>
  <sheetData>
    <row r="1" spans="1:4">
      <c r="A1" t="s">
        <v>84</v>
      </c>
      <c r="B1" t="s">
        <v>85</v>
      </c>
      <c r="C1" t="s">
        <v>86</v>
      </c>
      <c r="D1" t="s">
        <v>87</v>
      </c>
    </row>
    <row r="2" spans="1:4">
      <c r="A2" t="s">
        <v>88</v>
      </c>
      <c r="B2" t="s">
        <v>89</v>
      </c>
      <c r="C2" t="s">
        <v>90</v>
      </c>
      <c r="D2" t="s">
        <v>91</v>
      </c>
    </row>
    <row r="3" spans="1:4">
      <c r="A3" t="s">
        <v>92</v>
      </c>
      <c r="B3" t="s">
        <v>93</v>
      </c>
      <c r="C3" t="s">
        <v>94</v>
      </c>
      <c r="D3" t="s">
        <v>95</v>
      </c>
    </row>
    <row r="4" spans="1:4">
      <c r="A4" t="s">
        <v>92</v>
      </c>
      <c r="B4" t="s">
        <v>96</v>
      </c>
      <c r="C4" t="s">
        <v>94</v>
      </c>
      <c r="D4" t="s">
        <v>97</v>
      </c>
    </row>
    <row r="5" spans="1:4">
      <c r="A5" t="s">
        <v>98</v>
      </c>
      <c r="B5" t="s">
        <v>99</v>
      </c>
      <c r="C5" t="s">
        <v>94</v>
      </c>
      <c r="D5" t="s">
        <v>100</v>
      </c>
    </row>
    <row r="6" spans="1:4">
      <c r="A6" t="s">
        <v>98</v>
      </c>
      <c r="B6" t="s">
        <v>101</v>
      </c>
      <c r="C6" t="s">
        <v>94</v>
      </c>
      <c r="D6" t="s">
        <v>102</v>
      </c>
    </row>
    <row r="7" spans="1:4">
      <c r="A7" t="s">
        <v>98</v>
      </c>
      <c r="B7" t="s">
        <v>103</v>
      </c>
      <c r="C7" t="s">
        <v>94</v>
      </c>
      <c r="D7" t="s">
        <v>104</v>
      </c>
    </row>
    <row r="8" spans="1:4">
      <c r="A8" t="s">
        <v>105</v>
      </c>
      <c r="B8" t="s">
        <v>106</v>
      </c>
      <c r="C8" t="s">
        <v>90</v>
      </c>
      <c r="D8" t="s">
        <v>107</v>
      </c>
    </row>
    <row r="9" spans="1:4">
      <c r="A9" t="s">
        <v>108</v>
      </c>
      <c r="B9" t="s">
        <v>109</v>
      </c>
      <c r="C9" t="s">
        <v>94</v>
      </c>
      <c r="D9" t="s">
        <v>110</v>
      </c>
    </row>
    <row r="10" spans="1:4">
      <c r="A10" t="s">
        <v>111</v>
      </c>
      <c r="B10" t="s">
        <v>112</v>
      </c>
      <c r="C10" t="s">
        <v>94</v>
      </c>
      <c r="D10" t="s">
        <v>113</v>
      </c>
    </row>
    <row r="11" spans="1:4">
      <c r="A11" t="s">
        <v>114</v>
      </c>
      <c r="B11" t="s">
        <v>115</v>
      </c>
      <c r="C11" t="s">
        <v>94</v>
      </c>
      <c r="D11" t="s">
        <v>116</v>
      </c>
    </row>
    <row r="12" spans="1:4">
      <c r="A12" t="s">
        <v>114</v>
      </c>
      <c r="B12" t="s">
        <v>117</v>
      </c>
      <c r="C12" t="s">
        <v>94</v>
      </c>
      <c r="D12" t="s">
        <v>118</v>
      </c>
    </row>
    <row r="13" spans="1:4">
      <c r="A13" t="s">
        <v>119</v>
      </c>
      <c r="B13" t="s">
        <v>120</v>
      </c>
      <c r="C13" t="s">
        <v>121</v>
      </c>
      <c r="D13" t="s">
        <v>122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Itens_TR_Detalhados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Núcleo Gestão Pública</dc:creator>
  <cp:lastModifiedBy>d1550</cp:lastModifiedBy>
  <dcterms:created xsi:type="dcterms:W3CDTF">2026-03-06T14:09:33Z</dcterms:created>
  <dcterms:modified xsi:type="dcterms:W3CDTF">2026-03-09T13:20:36Z</dcterms:modified>
</cp:coreProperties>
</file>